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<sst xmlns="http://schemas.openxmlformats.org/spreadsheetml/2006/main" count="50" uniqueCount="45">
  <si>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ед.изм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</si>
  <si>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</si>
  <si>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</si>
  <si>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</si>
  <si>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</si>
  <si>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</si>
  <si>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</si>
  <si>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</si>
  <si>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</si>
  <si>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</si>
  <si>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</si>
  <si>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</si>
  <si>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</si>
  <si>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</si>
  <si>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</si>
  <si>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</si>
  <si>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</si>
  <si>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</si>
  <si>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</si>
  <si>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</si>
  <si>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</si>
  <si>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</si>
  <si>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</si>
  <si>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</si>
  <si>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</si>
  <si>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</si>
  <si>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</si>
  <si>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</si>
  <si>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</si>
  <si>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 xml:space="preserve"> </t>
  </si>
  <si>
    <t xml:space="preserve">Расчет оценки эффективности реализации муниципальной программы  (подпрограммы) Перемышльского района  в 2020 году  
</t>
  </si>
  <si>
    <t>Критерий 2 - Степень реализации контрольных мероприятий муниципальной  программы (подпрограммы)</t>
  </si>
  <si>
    <t>O = (Cel + Mer) / 2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</si>
  <si>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*)«Развитие физкультуры и спорта в муниципальном районе «Перемышльский район»
</t>
    </r>
  </si>
  <si>
    <t xml:space="preserve">Уровень обеспеченности населения спортивными сооружениями исходя из единовременной пропускной способности объектов спорта, в том числе для лиц с ограниченными возможностями здоровья и инвалидов </t>
  </si>
  <si>
    <t>Доля граждан систематически занимающихся физикультурой и спортом в общей численности населения</t>
  </si>
  <si>
    <t>%</t>
  </si>
  <si>
    <t>Доля учащихся и студентов, систематически занимающихся физической культурой и спортом, в общей численности учащихся и студентов</t>
  </si>
  <si>
    <t xml:space="preserve">Эффективность использования существующих объектов спорта </t>
  </si>
  <si>
    <t xml:space="preserve">Доля населения муниципального района «Перемышльский район»,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 принявшего участие в выполнение нормативов испытаний(тестов) Всероссийского физкультурно- спортивного комплекса «Готов к труду и обороне» (ГТО) (%)
</t>
  </si>
  <si>
    <t>Массовые разряды от занимающихся в спортивных организациях</t>
  </si>
  <si>
    <t>Содержание МКУ ДО "ДЮСШ "Авангард"</t>
  </si>
  <si>
    <t>Развитие материально-технической базы</t>
  </si>
  <si>
    <t>Участие в спортивно-массовых мероприятиях, в т.ч. реализация и внедрение комплекса ГТО</t>
  </si>
  <si>
    <t>Организация проведения физкультурных и спортивно-массовых мероприятий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</si>
</sst>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1" fillId="0" borderId="14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1" fillId="7" borderId="18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2" fillId="0" borderId="25" xfId="0" applyFont="1" applyBorder="1" applyAlignment="1">
      <alignment horizontal="left"/>
    </xf>
    <xf numFmtId="0" fontId="43" fillId="0" borderId="14" xfId="0" applyFont="1" applyBorder="1" applyAlignment="1">
      <alignment horizontal="center" vertical="center" wrapText="1"/>
    </xf>
    <xf numFmtId="0" fontId="41" fillId="0" borderId="26" xfId="0" applyFont="1" applyFill="1" applyBorder="1" applyAlignment="1">
      <alignment horizontal="left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28" xfId="0" applyFont="1" applyFill="1" applyBorder="1" applyAlignment="1">
      <alignment horizontal="left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3" fillId="7" borderId="14" xfId="0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left"/>
    </xf>
    <xf numFmtId="0" fontId="41" fillId="0" borderId="18" xfId="0" applyFont="1" applyBorder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2" fontId="41" fillId="7" borderId="18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wrapText="1"/>
    </xf>
    <xf numFmtId="0" fontId="43" fillId="0" borderId="22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6" fillId="0" borderId="22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20" zoomScaleNormal="120" zoomScalePageLayoutView="0" workbookViewId="0" topLeftCell="A1">
      <selection activeCell="F23" sqref="F23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18</v>
      </c>
    </row>
    <row r="2" spans="1:7" ht="40.5" customHeight="1">
      <c r="A2" s="47" t="s">
        <v>30</v>
      </c>
      <c r="B2" s="48"/>
      <c r="C2" s="48"/>
      <c r="D2" s="48"/>
      <c r="E2" s="48"/>
      <c r="F2" s="48"/>
      <c r="G2" s="48"/>
    </row>
    <row r="3" spans="1:7" ht="45" customHeight="1">
      <c r="A3" s="44" t="s">
        <v>33</v>
      </c>
      <c r="B3" s="45"/>
      <c r="C3" s="45"/>
      <c r="D3" s="45"/>
      <c r="E3" s="45"/>
      <c r="F3" s="45"/>
      <c r="G3" s="46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49" t="s">
        <v>20</v>
      </c>
      <c r="B5" s="49"/>
      <c r="C5" s="49"/>
      <c r="D5" s="49"/>
      <c r="E5" s="49"/>
      <c r="F5" s="49"/>
      <c r="G5" s="49"/>
    </row>
    <row r="6" spans="1:7" ht="69.75" customHeight="1">
      <c r="A6" s="3"/>
      <c r="B6" s="4" t="s">
        <v>12</v>
      </c>
      <c r="C6" s="4" t="s">
        <v>0</v>
      </c>
      <c r="D6" s="5" t="s">
        <v>10</v>
      </c>
      <c r="E6" s="5" t="s">
        <v>11</v>
      </c>
      <c r="F6" s="5" t="s">
        <v>14</v>
      </c>
      <c r="G6" s="6" t="s">
        <v>3</v>
      </c>
    </row>
    <row r="7" spans="1:7" ht="39">
      <c r="A7" s="7">
        <v>1</v>
      </c>
      <c r="B7" s="14" t="s">
        <v>35</v>
      </c>
      <c r="C7" s="15" t="s">
        <v>36</v>
      </c>
      <c r="D7" s="16">
        <v>43.7</v>
      </c>
      <c r="E7" s="16">
        <v>46.8</v>
      </c>
      <c r="F7" s="18">
        <f>E7/D7*100</f>
        <v>107.09382151029747</v>
      </c>
      <c r="G7" s="9"/>
    </row>
    <row r="8" spans="1:7" ht="39">
      <c r="A8" s="7">
        <v>2</v>
      </c>
      <c r="B8" s="14" t="s">
        <v>37</v>
      </c>
      <c r="C8" s="15" t="s">
        <v>36</v>
      </c>
      <c r="D8" s="16">
        <v>75.8</v>
      </c>
      <c r="E8" s="16">
        <v>75</v>
      </c>
      <c r="F8" s="18">
        <f>E8/D8*100</f>
        <v>98.94459102902375</v>
      </c>
      <c r="G8" s="9"/>
    </row>
    <row r="9" spans="1:7" ht="90">
      <c r="A9" s="7">
        <v>3</v>
      </c>
      <c r="B9" s="67" t="s">
        <v>34</v>
      </c>
      <c r="C9" s="8" t="s">
        <v>36</v>
      </c>
      <c r="D9" s="17">
        <v>45</v>
      </c>
      <c r="E9" s="17">
        <v>49</v>
      </c>
      <c r="F9" s="17"/>
      <c r="G9" s="9"/>
    </row>
    <row r="10" spans="1:7" ht="30.75" customHeight="1">
      <c r="A10" s="23">
        <v>4</v>
      </c>
      <c r="B10" s="67" t="s">
        <v>38</v>
      </c>
      <c r="C10" s="8" t="s">
        <v>36</v>
      </c>
      <c r="D10" s="17">
        <v>71.5</v>
      </c>
      <c r="E10" s="17"/>
      <c r="F10" s="17"/>
      <c r="G10" s="9"/>
    </row>
    <row r="11" spans="1:7" ht="30">
      <c r="A11" s="23">
        <v>5</v>
      </c>
      <c r="B11" s="67" t="s">
        <v>40</v>
      </c>
      <c r="C11" s="8" t="s">
        <v>36</v>
      </c>
      <c r="D11" s="17">
        <v>43</v>
      </c>
      <c r="E11" s="17"/>
      <c r="F11" s="17"/>
      <c r="G11" s="9"/>
    </row>
    <row r="12" spans="1:7" ht="165">
      <c r="A12" s="7">
        <v>6</v>
      </c>
      <c r="B12" s="67" t="s">
        <v>39</v>
      </c>
      <c r="C12" s="8" t="s">
        <v>36</v>
      </c>
      <c r="D12" s="17">
        <v>46</v>
      </c>
      <c r="E12" s="17"/>
      <c r="F12" s="17"/>
      <c r="G12" s="9"/>
    </row>
    <row r="13" spans="1:7" ht="15">
      <c r="A13" s="19"/>
      <c r="B13" s="17" t="s">
        <v>13</v>
      </c>
      <c r="C13" s="17"/>
      <c r="D13" s="17"/>
      <c r="E13" s="17"/>
      <c r="F13" s="20">
        <f>SUM(F7:F12)</f>
        <v>206.03841253932123</v>
      </c>
      <c r="G13" s="21"/>
    </row>
    <row r="14" spans="1:7" ht="21" customHeight="1" thickBot="1">
      <c r="A14" s="51" t="s">
        <v>21</v>
      </c>
      <c r="B14" s="52"/>
      <c r="C14" s="52"/>
      <c r="D14" s="52"/>
      <c r="E14" s="52"/>
      <c r="F14" s="53"/>
      <c r="G14" s="22">
        <f>F13/A12</f>
        <v>34.339735423220205</v>
      </c>
    </row>
    <row r="15" spans="1:7" ht="30" customHeight="1" thickBot="1">
      <c r="A15" s="55" t="s">
        <v>31</v>
      </c>
      <c r="B15" s="56"/>
      <c r="C15" s="56"/>
      <c r="D15" s="56"/>
      <c r="E15" s="56"/>
      <c r="F15" s="56"/>
      <c r="G15" s="1"/>
    </row>
    <row r="16" spans="1:11" ht="105.75" customHeight="1">
      <c r="A16" s="3"/>
      <c r="B16" s="38" t="s">
        <v>1</v>
      </c>
      <c r="C16" s="38"/>
      <c r="D16" s="39" t="s">
        <v>22</v>
      </c>
      <c r="E16" s="39"/>
      <c r="F16" s="39" t="s">
        <v>2</v>
      </c>
      <c r="G16" s="54"/>
      <c r="K16" t="s">
        <v>29</v>
      </c>
    </row>
    <row r="17" spans="1:7" ht="15.75" customHeight="1">
      <c r="A17" s="7">
        <v>1</v>
      </c>
      <c r="B17" s="72" t="s">
        <v>41</v>
      </c>
      <c r="C17" s="73"/>
      <c r="D17" s="50">
        <v>1</v>
      </c>
      <c r="E17" s="50"/>
      <c r="F17" s="30"/>
      <c r="G17" s="31"/>
    </row>
    <row r="18" spans="1:7" ht="17.25" customHeight="1">
      <c r="A18" s="23">
        <v>2</v>
      </c>
      <c r="B18" s="72" t="s">
        <v>42</v>
      </c>
      <c r="C18" s="73"/>
      <c r="D18" s="68">
        <v>1</v>
      </c>
      <c r="E18" s="69"/>
      <c r="F18" s="70"/>
      <c r="G18" s="71"/>
    </row>
    <row r="19" spans="1:7" ht="32.25" customHeight="1">
      <c r="A19" s="23">
        <v>3</v>
      </c>
      <c r="B19" s="72" t="s">
        <v>43</v>
      </c>
      <c r="C19" s="73"/>
      <c r="D19" s="68">
        <v>1</v>
      </c>
      <c r="E19" s="69"/>
      <c r="F19" s="70"/>
      <c r="G19" s="71"/>
    </row>
    <row r="20" spans="1:7" ht="87" customHeight="1">
      <c r="A20" s="23">
        <v>4</v>
      </c>
      <c r="B20" s="72" t="s">
        <v>44</v>
      </c>
      <c r="C20" s="73"/>
      <c r="D20" s="68">
        <v>1</v>
      </c>
      <c r="E20" s="69"/>
      <c r="F20" s="70"/>
      <c r="G20" s="71"/>
    </row>
    <row r="21" spans="1:7" ht="15.75" customHeight="1">
      <c r="A21" s="11"/>
      <c r="B21" s="27" t="s">
        <v>15</v>
      </c>
      <c r="C21" s="27"/>
      <c r="D21" s="57">
        <f>SUM(D17:D20)*100</f>
        <v>400</v>
      </c>
      <c r="E21" s="57"/>
      <c r="F21" s="30"/>
      <c r="G21" s="31"/>
    </row>
    <row r="22" spans="1:7" ht="30" customHeight="1" thickBot="1">
      <c r="A22" s="28" t="s">
        <v>27</v>
      </c>
      <c r="B22" s="29"/>
      <c r="C22" s="29"/>
      <c r="D22" s="29"/>
      <c r="E22" s="29"/>
      <c r="F22" s="40">
        <f>D21/A20</f>
        <v>100</v>
      </c>
      <c r="G22" s="41"/>
    </row>
    <row r="23" spans="1:7" ht="17.25" customHeight="1" thickBot="1">
      <c r="A23" s="12"/>
      <c r="B23" s="12"/>
      <c r="C23" s="12"/>
      <c r="D23" s="12"/>
      <c r="E23" s="13"/>
      <c r="F23" s="10"/>
      <c r="G23" s="10"/>
    </row>
    <row r="24" spans="1:7" ht="15.75" customHeight="1">
      <c r="A24" s="63" t="s">
        <v>23</v>
      </c>
      <c r="B24" s="64"/>
      <c r="C24" s="64"/>
      <c r="D24" s="64"/>
      <c r="E24" s="64"/>
      <c r="F24" s="65"/>
      <c r="G24" s="1"/>
    </row>
    <row r="25" spans="1:7" ht="17.25" customHeight="1">
      <c r="A25" s="66"/>
      <c r="B25" s="30"/>
      <c r="C25" s="30"/>
      <c r="D25" s="30"/>
      <c r="E25" s="30" t="s">
        <v>32</v>
      </c>
      <c r="F25" s="31"/>
      <c r="G25" s="1"/>
    </row>
    <row r="26" spans="1:7" ht="30.75" customHeight="1" thickBot="1">
      <c r="A26" s="42" t="s">
        <v>24</v>
      </c>
      <c r="B26" s="43"/>
      <c r="C26" s="43"/>
      <c r="D26" s="43"/>
      <c r="E26" s="61">
        <f>(G14+F22)/2</f>
        <v>67.1698677116101</v>
      </c>
      <c r="F26" s="62"/>
      <c r="G26" s="1"/>
    </row>
    <row r="27" spans="1:7" ht="15.75" thickBot="1">
      <c r="A27" s="1"/>
      <c r="B27" s="1"/>
      <c r="C27" s="1"/>
      <c r="D27" s="1"/>
      <c r="E27" s="1"/>
      <c r="F27" s="1"/>
      <c r="G27" s="1"/>
    </row>
    <row r="28" spans="1:7" ht="19.5" customHeight="1" thickBot="1">
      <c r="A28" s="34" t="s">
        <v>28</v>
      </c>
      <c r="B28" s="35"/>
      <c r="C28" s="35"/>
      <c r="D28" s="35"/>
      <c r="E28" s="35"/>
      <c r="F28" s="36"/>
      <c r="G28" s="1"/>
    </row>
    <row r="29" spans="1:7" ht="13.5" customHeight="1">
      <c r="A29" s="37" t="s">
        <v>17</v>
      </c>
      <c r="B29" s="38"/>
      <c r="C29" s="38"/>
      <c r="D29" s="38" t="s">
        <v>16</v>
      </c>
      <c r="E29" s="38"/>
      <c r="F29" s="60"/>
      <c r="G29" s="1"/>
    </row>
    <row r="30" spans="1:7" ht="15">
      <c r="A30" s="24" t="s">
        <v>7</v>
      </c>
      <c r="B30" s="25"/>
      <c r="C30" s="25"/>
      <c r="D30" s="30" t="s">
        <v>4</v>
      </c>
      <c r="E30" s="30"/>
      <c r="F30" s="31"/>
      <c r="G30" s="1"/>
    </row>
    <row r="31" spans="1:7" ht="15">
      <c r="A31" s="24" t="s">
        <v>8</v>
      </c>
      <c r="B31" s="25"/>
      <c r="C31" s="25"/>
      <c r="D31" s="30" t="s">
        <v>5</v>
      </c>
      <c r="E31" s="30"/>
      <c r="F31" s="31"/>
      <c r="G31" s="1"/>
    </row>
    <row r="32" spans="1:7" ht="15.75" thickBot="1">
      <c r="A32" s="58" t="s">
        <v>9</v>
      </c>
      <c r="B32" s="59"/>
      <c r="C32" s="59"/>
      <c r="D32" s="32" t="s">
        <v>6</v>
      </c>
      <c r="E32" s="32"/>
      <c r="F32" s="33"/>
      <c r="G32" s="1"/>
    </row>
    <row r="34" spans="1:6" ht="17.25" customHeight="1">
      <c r="A34" s="26" t="s">
        <v>19</v>
      </c>
      <c r="B34" s="26"/>
      <c r="C34" s="26"/>
      <c r="D34" s="26"/>
      <c r="E34" s="26"/>
      <c r="F34" s="26"/>
    </row>
    <row r="35" spans="1:7" ht="16.5" customHeight="1">
      <c r="A35" s="26" t="s">
        <v>25</v>
      </c>
      <c r="B35" s="26"/>
      <c r="C35" s="26"/>
      <c r="D35" s="26"/>
      <c r="E35" s="26"/>
      <c r="F35" s="26"/>
      <c r="G35" s="26"/>
    </row>
    <row r="36" spans="1:7" ht="15" customHeight="1">
      <c r="A36" s="26" t="s">
        <v>26</v>
      </c>
      <c r="B36" s="26"/>
      <c r="C36" s="26"/>
      <c r="D36" s="26"/>
      <c r="E36" s="26"/>
      <c r="F36" s="26"/>
      <c r="G36" s="26"/>
    </row>
    <row r="37" spans="1:6" ht="15">
      <c r="A37" s="26"/>
      <c r="B37" s="26"/>
      <c r="C37" s="26"/>
      <c r="D37" s="26"/>
      <c r="E37" s="26"/>
      <c r="F37" s="26"/>
    </row>
  </sheetData>
  <sheetProtection/>
  <mergeCells count="43">
    <mergeCell ref="B19:C19"/>
    <mergeCell ref="B20:C20"/>
    <mergeCell ref="D18:E18"/>
    <mergeCell ref="D19:E19"/>
    <mergeCell ref="D20:E20"/>
    <mergeCell ref="F18:G18"/>
    <mergeCell ref="F19:G19"/>
    <mergeCell ref="F20:G20"/>
    <mergeCell ref="A37:F37"/>
    <mergeCell ref="D21:E21"/>
    <mergeCell ref="A32:C32"/>
    <mergeCell ref="D29:F29"/>
    <mergeCell ref="E25:F25"/>
    <mergeCell ref="A36:G36"/>
    <mergeCell ref="E26:F26"/>
    <mergeCell ref="A24:F24"/>
    <mergeCell ref="A25:D25"/>
    <mergeCell ref="A3:G3"/>
    <mergeCell ref="A2:G2"/>
    <mergeCell ref="A5:G5"/>
    <mergeCell ref="B16:C16"/>
    <mergeCell ref="B17:C17"/>
    <mergeCell ref="D17:E17"/>
    <mergeCell ref="A14:F14"/>
    <mergeCell ref="F16:G16"/>
    <mergeCell ref="A15:F15"/>
    <mergeCell ref="A30:C30"/>
    <mergeCell ref="D16:E16"/>
    <mergeCell ref="F17:G17"/>
    <mergeCell ref="D30:F30"/>
    <mergeCell ref="F22:G22"/>
    <mergeCell ref="A26:D26"/>
    <mergeCell ref="F21:G21"/>
    <mergeCell ref="B18:C18"/>
    <mergeCell ref="A31:C31"/>
    <mergeCell ref="A35:G35"/>
    <mergeCell ref="A34:F34"/>
    <mergeCell ref="B21:C21"/>
    <mergeCell ref="A22:E22"/>
    <mergeCell ref="D31:F31"/>
    <mergeCell ref="D32:F32"/>
    <mergeCell ref="A28:F28"/>
    <mergeCell ref="A29:C29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2021-06-10T09:37:42Z</cp:lastPrinted>
  <dcterms:created xsi:type="dcterms:W3CDTF">2014-01-29T06:13:10Z</dcterms:created>
  <dcterms:modified xsi:type="dcterms:W3CDTF">2021-06-15T11:25:33Z</dcterms:modified>
  <cp:category/>
  <cp:version/>
  <cp:contentType/>
  <cp:contentStatus/>
</cp:coreProperties>
</file>