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<sst xmlns="http://schemas.openxmlformats.org/spreadsheetml/2006/main" count="52" uniqueCount="49">
  <si>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ед.изм</t>
  </si>
  <si>
    <t>m</t>
  </si>
  <si>
    <t>…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</si>
  <si>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</si>
  <si>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</si>
  <si>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</si>
  <si>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</si>
  <si>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</si>
  <si>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</si>
  <si>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</si>
  <si>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</si>
  <si>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</si>
  <si>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</si>
  <si>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</si>
  <si>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</si>
  <si>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</si>
  <si>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</si>
  <si>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</si>
  <si>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</si>
  <si>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</si>
  <si>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</si>
  <si>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</si>
  <si>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</si>
  <si>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</si>
  <si>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</si>
  <si>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</si>
  <si>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</si>
  <si>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</si>
  <si>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</si>
  <si>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</si>
  <si>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</si>
  <si>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  </t>
  </si>
  <si>
    <t xml:space="preserve"> </t>
  </si>
  <si>
    <t xml:space="preserve">Расчет оценки эффективности реализации муниципальной программы  (подпрограммы) Перемышльского района  в 2020 году  
</t>
  </si>
  <si>
    <t>Критерий 2 - Степень реализации контрольных мероприятий муниципальной  программы (подпрограммы)</t>
  </si>
  <si>
    <t>O = (Cel + Mer) / 2</t>
  </si>
  <si>
    <t>%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</si>
  <si>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*)«Обеспечение безопасности жизнедеятельности населения муниципального района "Перемышльский район"
</t>
    </r>
  </si>
  <si>
    <t>Количество деструктивных событий при чрезвычайных ситуациях, не более</t>
  </si>
  <si>
    <t>единиц</t>
  </si>
  <si>
    <t>Количество деструктивных событий при пожарах, не более</t>
  </si>
  <si>
    <t>Количество происшествий на водных объектах, не более</t>
  </si>
  <si>
    <t>Охват средствами информирования и оповещения населения муниципального района "Перемышльский район", не менее</t>
  </si>
  <si>
    <t>Уровень обеспеченности сотрудников администрации муниципального района "Перемышльский район" и персонала подведомственных ей организаций имуществом ГО (СИЗ), не менее</t>
  </si>
  <si>
    <t>Предупреждение и ликвидация последствий ЧС, ащита населения и территории муниципального района от ЧС природного и техногенного характера</t>
  </si>
  <si>
    <t>Обеспечение безопасности людей на водных объектах МР</t>
  </si>
  <si>
    <t>Развитие и совершенствование гражданской обороны</t>
  </si>
  <si>
    <t>Укрепление пожарной безопасности на территории МР</t>
  </si>
  <si>
    <t>Совершенствование структуры и повышение эффективности механизма по устойчивому и надежному функционированию систем жизнеобеспечения, защиты населения и территории МР от ЧС природного и техногенного характера. Содержание системы вызова экстренных оперативных служб по единому номеру 112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</si>
</sst>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2" fontId="40" fillId="0" borderId="14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2" fontId="40" fillId="0" borderId="16" xfId="0" applyNumberFormat="1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40" fillId="0" borderId="19" xfId="0" applyFont="1" applyBorder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2" fillId="7" borderId="14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2" fontId="40" fillId="7" borderId="21" xfId="0" applyNumberFormat="1" applyFont="1" applyFill="1" applyBorder="1" applyAlignment="1">
      <alignment horizontal="center"/>
    </xf>
    <xf numFmtId="2" fontId="40" fillId="7" borderId="16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1" fillId="0" borderId="23" xfId="0" applyFont="1" applyBorder="1" applyAlignment="1">
      <alignment horizontal="left"/>
    </xf>
    <xf numFmtId="0" fontId="40" fillId="0" borderId="24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0" fillId="7" borderId="21" xfId="0" applyFont="1" applyFill="1" applyBorder="1" applyAlignment="1">
      <alignment horizontal="center"/>
    </xf>
    <xf numFmtId="0" fontId="40" fillId="7" borderId="16" xfId="0" applyFont="1" applyFill="1" applyBorder="1" applyAlignment="1">
      <alignment horizontal="center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2" fontId="3" fillId="0" borderId="14" xfId="0" applyNumberFormat="1" applyFont="1" applyFill="1" applyBorder="1" applyAlignment="1">
      <alignment horizontal="center" vertical="top"/>
    </xf>
    <xf numFmtId="0" fontId="40" fillId="0" borderId="30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8">
      <selection activeCell="E28" sqref="E28:F28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53" t="s">
        <v>33</v>
      </c>
      <c r="B2" s="54"/>
      <c r="C2" s="54"/>
      <c r="D2" s="54"/>
      <c r="E2" s="54"/>
      <c r="F2" s="54"/>
      <c r="G2" s="54"/>
    </row>
    <row r="3" spans="1:7" ht="45" customHeight="1">
      <c r="A3" s="50" t="s">
        <v>37</v>
      </c>
      <c r="B3" s="51"/>
      <c r="C3" s="51"/>
      <c r="D3" s="51"/>
      <c r="E3" s="51"/>
      <c r="F3" s="51"/>
      <c r="G3" s="52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5" t="s">
        <v>22</v>
      </c>
      <c r="B5" s="55"/>
      <c r="C5" s="55"/>
      <c r="D5" s="55"/>
      <c r="E5" s="55"/>
      <c r="F5" s="55"/>
      <c r="G5" s="55"/>
    </row>
    <row r="6" spans="1:7" ht="69.75" customHeight="1" thickBot="1">
      <c r="A6" s="3"/>
      <c r="B6" s="4" t="s">
        <v>14</v>
      </c>
      <c r="C6" s="4" t="s">
        <v>0</v>
      </c>
      <c r="D6" s="5" t="s">
        <v>12</v>
      </c>
      <c r="E6" s="5" t="s">
        <v>13</v>
      </c>
      <c r="F6" s="5" t="s">
        <v>16</v>
      </c>
      <c r="G6" s="6" t="s">
        <v>5</v>
      </c>
    </row>
    <row r="7" spans="1:7" ht="30.75" thickBot="1">
      <c r="A7" s="24">
        <v>1</v>
      </c>
      <c r="B7" s="78" t="s">
        <v>38</v>
      </c>
      <c r="C7" s="14" t="s">
        <v>39</v>
      </c>
      <c r="D7" s="15">
        <v>8</v>
      </c>
      <c r="E7" s="15">
        <v>0</v>
      </c>
      <c r="F7" s="77">
        <v>100</v>
      </c>
      <c r="G7" s="9"/>
    </row>
    <row r="8" spans="1:7" ht="30.75" thickBot="1">
      <c r="A8" s="24">
        <v>2</v>
      </c>
      <c r="B8" s="79" t="s">
        <v>40</v>
      </c>
      <c r="C8" s="14" t="s">
        <v>39</v>
      </c>
      <c r="D8" s="15">
        <v>2</v>
      </c>
      <c r="E8" s="15">
        <v>3</v>
      </c>
      <c r="F8" s="77">
        <v>75</v>
      </c>
      <c r="G8" s="9"/>
    </row>
    <row r="9" spans="1:8" ht="30.75" thickBot="1">
      <c r="A9" s="24">
        <v>3</v>
      </c>
      <c r="B9" s="79" t="s">
        <v>41</v>
      </c>
      <c r="C9" s="14" t="s">
        <v>39</v>
      </c>
      <c r="D9" s="15">
        <v>3</v>
      </c>
      <c r="E9" s="15">
        <v>0</v>
      </c>
      <c r="F9" s="77">
        <v>100</v>
      </c>
      <c r="G9" s="9"/>
      <c r="H9" t="s">
        <v>31</v>
      </c>
    </row>
    <row r="10" spans="1:7" ht="45.75" thickBot="1">
      <c r="A10" s="24">
        <v>4</v>
      </c>
      <c r="B10" s="79" t="s">
        <v>42</v>
      </c>
      <c r="C10" s="14" t="s">
        <v>36</v>
      </c>
      <c r="D10" s="15">
        <v>5</v>
      </c>
      <c r="E10" s="15">
        <v>5</v>
      </c>
      <c r="F10" s="77">
        <f>E10/D10*100</f>
        <v>100</v>
      </c>
      <c r="G10" s="9"/>
    </row>
    <row r="11" spans="1:7" ht="75.75" thickBot="1">
      <c r="A11" s="24">
        <v>5</v>
      </c>
      <c r="B11" s="79" t="s">
        <v>43</v>
      </c>
      <c r="C11" s="14" t="s">
        <v>36</v>
      </c>
      <c r="D11" s="15">
        <v>78</v>
      </c>
      <c r="E11" s="15">
        <v>62</v>
      </c>
      <c r="F11" s="77">
        <f>E11/D11*100</f>
        <v>79.48717948717949</v>
      </c>
      <c r="G11" s="9"/>
    </row>
    <row r="12" spans="1:7" ht="15">
      <c r="A12" s="7" t="s">
        <v>2</v>
      </c>
      <c r="B12" s="8"/>
      <c r="C12" s="8"/>
      <c r="D12" s="16"/>
      <c r="E12" s="16"/>
      <c r="F12" s="16"/>
      <c r="G12" s="9"/>
    </row>
    <row r="13" spans="1:7" ht="15">
      <c r="A13" s="7" t="s">
        <v>1</v>
      </c>
      <c r="B13" s="8"/>
      <c r="C13" s="8"/>
      <c r="D13" s="16"/>
      <c r="E13" s="16"/>
      <c r="F13" s="16"/>
      <c r="G13" s="9"/>
    </row>
    <row r="14" spans="1:7" ht="15">
      <c r="A14" s="17"/>
      <c r="B14" s="16" t="s">
        <v>15</v>
      </c>
      <c r="C14" s="16"/>
      <c r="D14" s="16"/>
      <c r="E14" s="16"/>
      <c r="F14" s="18">
        <f>SUM(F7:F11)</f>
        <v>454.4871794871795</v>
      </c>
      <c r="G14" s="19"/>
    </row>
    <row r="15" spans="1:7" ht="21" customHeight="1" thickBot="1">
      <c r="A15" s="56" t="s">
        <v>23</v>
      </c>
      <c r="B15" s="57"/>
      <c r="C15" s="57"/>
      <c r="D15" s="57"/>
      <c r="E15" s="57"/>
      <c r="F15" s="58"/>
      <c r="G15" s="20">
        <f>F14/A11</f>
        <v>90.8974358974359</v>
      </c>
    </row>
    <row r="16" spans="1:7" ht="30" customHeight="1" thickBot="1">
      <c r="A16" s="61" t="s">
        <v>34</v>
      </c>
      <c r="B16" s="62"/>
      <c r="C16" s="62"/>
      <c r="D16" s="62"/>
      <c r="E16" s="62"/>
      <c r="F16" s="62"/>
      <c r="G16" s="1"/>
    </row>
    <row r="17" spans="1:11" ht="105.75" customHeight="1">
      <c r="A17" s="3"/>
      <c r="B17" s="40" t="s">
        <v>3</v>
      </c>
      <c r="C17" s="40"/>
      <c r="D17" s="59" t="s">
        <v>24</v>
      </c>
      <c r="E17" s="59"/>
      <c r="F17" s="59" t="s">
        <v>4</v>
      </c>
      <c r="G17" s="60"/>
      <c r="K17" t="s">
        <v>32</v>
      </c>
    </row>
    <row r="18" spans="1:7" ht="48.75" customHeight="1">
      <c r="A18" s="21">
        <v>1</v>
      </c>
      <c r="B18" s="27" t="s">
        <v>44</v>
      </c>
      <c r="C18" s="27"/>
      <c r="D18" s="28">
        <v>1</v>
      </c>
      <c r="E18" s="28"/>
      <c r="F18" s="42"/>
      <c r="G18" s="43"/>
    </row>
    <row r="19" spans="1:7" ht="49.5" customHeight="1">
      <c r="A19" s="21">
        <v>2</v>
      </c>
      <c r="B19" s="29" t="s">
        <v>45</v>
      </c>
      <c r="C19" s="30"/>
      <c r="D19" s="25">
        <v>1</v>
      </c>
      <c r="E19" s="31"/>
      <c r="F19" s="22"/>
      <c r="G19" s="23"/>
    </row>
    <row r="20" spans="1:7" ht="42" customHeight="1">
      <c r="A20" s="21">
        <v>3</v>
      </c>
      <c r="B20" s="32" t="s">
        <v>46</v>
      </c>
      <c r="C20" s="33"/>
      <c r="D20" s="25">
        <v>1</v>
      </c>
      <c r="E20" s="26"/>
      <c r="F20" s="22"/>
      <c r="G20" s="23"/>
    </row>
    <row r="21" spans="1:7" ht="42" customHeight="1">
      <c r="A21" s="21">
        <v>4</v>
      </c>
      <c r="B21" s="32" t="s">
        <v>47</v>
      </c>
      <c r="C21" s="34"/>
      <c r="D21" s="25">
        <v>1</v>
      </c>
      <c r="E21" s="31"/>
      <c r="F21" s="22"/>
      <c r="G21" s="23"/>
    </row>
    <row r="22" spans="1:7" ht="48.75" customHeight="1">
      <c r="A22" s="21">
        <v>5</v>
      </c>
      <c r="B22" s="35" t="s">
        <v>48</v>
      </c>
      <c r="C22" s="34"/>
      <c r="D22" s="25">
        <v>1</v>
      </c>
      <c r="E22" s="31"/>
      <c r="F22" s="22"/>
      <c r="G22" s="23"/>
    </row>
    <row r="23" spans="1:7" ht="15.75" customHeight="1">
      <c r="A23" s="11"/>
      <c r="B23" s="27" t="s">
        <v>17</v>
      </c>
      <c r="C23" s="27"/>
      <c r="D23" s="37">
        <f>SUM(D18:D22)*100</f>
        <v>500</v>
      </c>
      <c r="E23" s="37"/>
      <c r="F23" s="42"/>
      <c r="G23" s="43"/>
    </row>
    <row r="24" spans="1:7" ht="30" customHeight="1" thickBot="1">
      <c r="A24" s="67" t="s">
        <v>29</v>
      </c>
      <c r="B24" s="68"/>
      <c r="C24" s="68"/>
      <c r="D24" s="68"/>
      <c r="E24" s="68"/>
      <c r="F24" s="63">
        <f>D23/A22</f>
        <v>100</v>
      </c>
      <c r="G24" s="64"/>
    </row>
    <row r="25" spans="1:7" ht="17.25" customHeight="1" thickBot="1">
      <c r="A25" s="12"/>
      <c r="B25" s="12"/>
      <c r="C25" s="12"/>
      <c r="D25" s="12"/>
      <c r="E25" s="13"/>
      <c r="F25" s="10"/>
      <c r="G25" s="10"/>
    </row>
    <row r="26" spans="1:7" ht="15.75" customHeight="1">
      <c r="A26" s="46" t="s">
        <v>25</v>
      </c>
      <c r="B26" s="47"/>
      <c r="C26" s="47"/>
      <c r="D26" s="47"/>
      <c r="E26" s="47"/>
      <c r="F26" s="48"/>
      <c r="G26" s="1"/>
    </row>
    <row r="27" spans="1:7" ht="17.25" customHeight="1">
      <c r="A27" s="49"/>
      <c r="B27" s="42"/>
      <c r="C27" s="42"/>
      <c r="D27" s="42"/>
      <c r="E27" s="42" t="s">
        <v>35</v>
      </c>
      <c r="F27" s="43"/>
      <c r="G27" s="1"/>
    </row>
    <row r="28" spans="1:7" ht="30.75" customHeight="1" thickBot="1">
      <c r="A28" s="65" t="s">
        <v>26</v>
      </c>
      <c r="B28" s="66"/>
      <c r="C28" s="66"/>
      <c r="D28" s="66"/>
      <c r="E28" s="44">
        <f>(G15+F24)/2</f>
        <v>95.44871794871796</v>
      </c>
      <c r="F28" s="45"/>
      <c r="G28" s="1"/>
    </row>
    <row r="29" spans="1:7" ht="15.75" thickBot="1">
      <c r="A29" s="1"/>
      <c r="B29" s="1"/>
      <c r="C29" s="1"/>
      <c r="D29" s="1"/>
      <c r="E29" s="1"/>
      <c r="F29" s="1"/>
      <c r="G29" s="1"/>
    </row>
    <row r="30" spans="1:7" ht="19.5" customHeight="1" thickBot="1">
      <c r="A30" s="71" t="s">
        <v>30</v>
      </c>
      <c r="B30" s="72"/>
      <c r="C30" s="72"/>
      <c r="D30" s="72"/>
      <c r="E30" s="72"/>
      <c r="F30" s="73"/>
      <c r="G30" s="1"/>
    </row>
    <row r="31" spans="1:7" ht="13.5" customHeight="1">
      <c r="A31" s="74" t="s">
        <v>19</v>
      </c>
      <c r="B31" s="40"/>
      <c r="C31" s="40"/>
      <c r="D31" s="40" t="s">
        <v>18</v>
      </c>
      <c r="E31" s="40"/>
      <c r="F31" s="41"/>
      <c r="G31" s="1"/>
    </row>
    <row r="32" spans="1:7" ht="15">
      <c r="A32" s="75" t="s">
        <v>9</v>
      </c>
      <c r="B32" s="76"/>
      <c r="C32" s="76"/>
      <c r="D32" s="42" t="s">
        <v>6</v>
      </c>
      <c r="E32" s="42"/>
      <c r="F32" s="43"/>
      <c r="G32" s="1"/>
    </row>
    <row r="33" spans="1:7" ht="15">
      <c r="A33" s="75" t="s">
        <v>10</v>
      </c>
      <c r="B33" s="76"/>
      <c r="C33" s="76"/>
      <c r="D33" s="42" t="s">
        <v>7</v>
      </c>
      <c r="E33" s="42"/>
      <c r="F33" s="43"/>
      <c r="G33" s="1"/>
    </row>
    <row r="34" spans="1:7" ht="15.75" thickBot="1">
      <c r="A34" s="38" t="s">
        <v>11</v>
      </c>
      <c r="B34" s="39"/>
      <c r="C34" s="39"/>
      <c r="D34" s="69" t="s">
        <v>8</v>
      </c>
      <c r="E34" s="69"/>
      <c r="F34" s="70"/>
      <c r="G34" s="1"/>
    </row>
    <row r="36" spans="1:6" ht="17.25" customHeight="1">
      <c r="A36" s="36" t="s">
        <v>21</v>
      </c>
      <c r="B36" s="36"/>
      <c r="C36" s="36"/>
      <c r="D36" s="36"/>
      <c r="E36" s="36"/>
      <c r="F36" s="36"/>
    </row>
    <row r="37" spans="1:7" ht="16.5" customHeight="1">
      <c r="A37" s="36" t="s">
        <v>27</v>
      </c>
      <c r="B37" s="36"/>
      <c r="C37" s="36"/>
      <c r="D37" s="36"/>
      <c r="E37" s="36"/>
      <c r="F37" s="36"/>
      <c r="G37" s="36"/>
    </row>
    <row r="38" spans="1:7" ht="15" customHeight="1">
      <c r="A38" s="36" t="s">
        <v>28</v>
      </c>
      <c r="B38" s="36"/>
      <c r="C38" s="36"/>
      <c r="D38" s="36"/>
      <c r="E38" s="36"/>
      <c r="F38" s="36"/>
      <c r="G38" s="36"/>
    </row>
    <row r="39" spans="1:6" ht="15">
      <c r="A39" s="36"/>
      <c r="B39" s="36"/>
      <c r="C39" s="36"/>
      <c r="D39" s="36"/>
      <c r="E39" s="36"/>
      <c r="F39" s="36"/>
    </row>
  </sheetData>
  <sheetProtection/>
  <mergeCells count="42">
    <mergeCell ref="A33:C33"/>
    <mergeCell ref="A37:G37"/>
    <mergeCell ref="A36:F36"/>
    <mergeCell ref="B23:C23"/>
    <mergeCell ref="A24:E24"/>
    <mergeCell ref="D33:F33"/>
    <mergeCell ref="D34:F34"/>
    <mergeCell ref="A30:F30"/>
    <mergeCell ref="A31:C31"/>
    <mergeCell ref="A32:C32"/>
    <mergeCell ref="F17:G17"/>
    <mergeCell ref="A16:F16"/>
    <mergeCell ref="D17:E17"/>
    <mergeCell ref="F18:G18"/>
    <mergeCell ref="D32:F32"/>
    <mergeCell ref="F24:G24"/>
    <mergeCell ref="A28:D28"/>
    <mergeCell ref="A26:F26"/>
    <mergeCell ref="A27:D27"/>
    <mergeCell ref="F23:G23"/>
    <mergeCell ref="A3:G3"/>
    <mergeCell ref="A2:G2"/>
    <mergeCell ref="A5:G5"/>
    <mergeCell ref="B17:C17"/>
    <mergeCell ref="B18:C18"/>
    <mergeCell ref="D18:E18"/>
    <mergeCell ref="A15:F15"/>
    <mergeCell ref="B22:C22"/>
    <mergeCell ref="D22:E22"/>
    <mergeCell ref="A39:F39"/>
    <mergeCell ref="D23:E23"/>
    <mergeCell ref="A34:C34"/>
    <mergeCell ref="D31:F31"/>
    <mergeCell ref="E27:F27"/>
    <mergeCell ref="A38:G38"/>
    <mergeCell ref="E28:F28"/>
    <mergeCell ref="B19:C19"/>
    <mergeCell ref="D19:E19"/>
    <mergeCell ref="B20:C20"/>
    <mergeCell ref="D20:E20"/>
    <mergeCell ref="B21:C21"/>
    <mergeCell ref="D21:E21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2021-03-11T06:09:02Z</cp:lastPrinted>
  <dcterms:created xsi:type="dcterms:W3CDTF">2014-01-29T06:13:10Z</dcterms:created>
  <dcterms:modified xsi:type="dcterms:W3CDTF">2021-06-02T09:41:18Z</dcterms:modified>
  <cp:category/>
  <cp:version/>
  <cp:contentType/>
  <cp:contentStatus/>
</cp:coreProperties>
</file>