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<sst xmlns="http://schemas.openxmlformats.org/spreadsheetml/2006/main" count="54" uniqueCount="51">
  <si>
    <t>ед.изм</t>
  </si>
  <si>
    <t>Наименование контрольных мероприятий</t>
  </si>
  <si>
    <t xml:space="preserve">             n
Mer = (1 / n) x SUM (Rj x 100%),
            j=1</t>
  </si>
  <si>
    <t xml:space="preserve">                                   m
Cel = (1 / m) x SUM (Si),
                                  i=1
</t>
  </si>
  <si>
    <t>95% и более</t>
  </si>
  <si>
    <t>от 80% до 95%</t>
  </si>
  <si>
    <t>менее 80%</t>
  </si>
  <si>
    <t>Высокий уровень эффективности</t>
  </si>
  <si>
    <t>Удовлетворительный уровень эффективности</t>
  </si>
  <si>
    <t>Неудовлетворительный уровень эффективности</t>
  </si>
  <si>
    <t xml:space="preserve"> Pi -плановое значение индикатора (показателя) </t>
  </si>
  <si>
    <t>Fi - фактическое значение индикатолра (показателя)</t>
  </si>
  <si>
    <t xml:space="preserve">Наименование индикатора (показателя) </t>
  </si>
  <si>
    <t>Сумма значений</t>
  </si>
  <si>
    <t>Si = (Fi / Pi) x 100%, если желаемой тенденцией развития является рост значений, Si = (Pi / Fi) x 100%, если желаемой тенденцией развития является снижение значений.</t>
  </si>
  <si>
    <t>Суммма значений x 100%</t>
  </si>
  <si>
    <t>Границы диапозона оценки</t>
  </si>
  <si>
    <t>Виды результатов оценки</t>
  </si>
  <si>
    <t>Таблица  № 3</t>
  </si>
  <si>
    <t xml:space="preserve">Примечание: </t>
  </si>
  <si>
    <t xml:space="preserve">Критерий 1 - Степень  достижения целей и решения задач муниципальной  программы (подпрограммы) </t>
  </si>
  <si>
    <t>Cel - оценка степени достижения цели, решения задачимуниципальной программы (подпрограммы)</t>
  </si>
  <si>
    <t>Rj - показатель достижения ожидаемого непосредственного результата j-го контрольного мероприятия муниципальной  программы (подпрограммы), определяемый в случае достижения непосредственного результата в отчетном периоде как "1", в случае недостижения непосредственного результата - как "0"</t>
  </si>
  <si>
    <t>Комплексная оценка эфективности релизации муниципальной  программы (подпрограммы) **)</t>
  </si>
  <si>
    <t xml:space="preserve">O - комплексная оценка эффективности реализации муниципальной  программы </t>
  </si>
  <si>
    <t xml:space="preserve">*) Расчет оценки эффективности реализации проводится в целом по муниципальной  программе и по каждой подпрограмме </t>
  </si>
  <si>
    <t>**) В случае отсутствия   контрольных мероприятий применяется следующая формула: O = (Cel + Fin) / 2</t>
  </si>
  <si>
    <t>Mer - оценка степени реализации мероприятий муниципальной программы (подпрограммы)</t>
  </si>
  <si>
    <t>Градации оценки эффективности реализации муниципальной  программы Перемышльского района</t>
  </si>
  <si>
    <t xml:space="preserve">   </t>
  </si>
  <si>
    <t xml:space="preserve"> </t>
  </si>
  <si>
    <t>Критерий 2 - Степень реализации контрольных мероприятий муниципальной  программы (подпрограммы)</t>
  </si>
  <si>
    <t>O = (Cel + Mer) / 2</t>
  </si>
  <si>
    <t>%</t>
  </si>
  <si>
    <r>
      <t>Наименование муниципальной  программы (подпрограммы)</t>
    </r>
    <r>
      <rPr>
        <sz val="11"/>
        <color indexed="8"/>
        <rFont val="Times New Roman"/>
        <family val="1"/>
      </rPr>
      <t xml:space="preserve"> *)«Совершенствование системы управления общественными финансами в муниципальном районе "Перемышльский район"»
</t>
    </r>
  </si>
  <si>
    <t>Доля расходов, осуществляемых в рамках программно-целевого метода, в общем объеме расходов бюджета МР "Перемышльский район"</t>
  </si>
  <si>
    <t>Отношение объема муниципального долга к годовому объему налоговых и неналоговых доходов бюджета МР "Перемышльский район" без учета безвозмездных поступлений</t>
  </si>
  <si>
    <t>&lt;/=100</t>
  </si>
  <si>
    <t>Отношение дефицита бюджета МР "Перемышльский район" к годовому объему доходов бюджета без учета безвозмездных поступленийи и поступлений налоговых доходов по дополнительным нормативам отчислений при утверждении ббюджета МР "Перемышльский район"</t>
  </si>
  <si>
    <t>&lt;/=10</t>
  </si>
  <si>
    <t>Доля налоговых доходов консолидированного бюджета МР "Перемышльский район" в общем объеме налоговых и неналоговых доходов консолидированного бюджета МР "Перемышльский район"</t>
  </si>
  <si>
    <t>руб.</t>
  </si>
  <si>
    <t>чел.</t>
  </si>
  <si>
    <t>Совершенствование системы управления бюджетным процессом</t>
  </si>
  <si>
    <t>Контроль за объемом муниципального долга</t>
  </si>
  <si>
    <t>Мобилизация доходов консолидированного бюджета</t>
  </si>
  <si>
    <t>Предоставление дотаций бюджетам сельских поселений муниципального района</t>
  </si>
  <si>
    <t>Повышение квалификаци муниципальных служащих</t>
  </si>
  <si>
    <t xml:space="preserve">Расчет оценки эффективности реализации муниципальной программы  (подпрограммы) Перемышльского района  в 2022 году  
</t>
  </si>
  <si>
    <t>Снижение просроченной кредиторской задолженности бюджету МР "Перемышльский район"</t>
  </si>
  <si>
    <t>Количество работников отдела финансов админсиатрции МР "Перемышльский район", прошедших обучение по программе повышения квалификации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</si>
</sst>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wrapText="1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13" xfId="0" applyFont="1" applyBorder="1" applyAlignment="1">
      <alignment/>
    </xf>
    <xf numFmtId="0" fontId="41" fillId="33" borderId="0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/>
    </xf>
    <xf numFmtId="0" fontId="3" fillId="0" borderId="14" xfId="0" applyFont="1" applyBorder="1" applyAlignment="1">
      <alignment wrapText="1"/>
    </xf>
    <xf numFmtId="0" fontId="3" fillId="0" borderId="14" xfId="0" applyFont="1" applyFill="1" applyBorder="1" applyAlignment="1">
      <alignment horizontal="center" vertical="top" wrapText="1"/>
    </xf>
    <xf numFmtId="0" fontId="41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41" fillId="0" borderId="14" xfId="0" applyFont="1" applyFill="1" applyBorder="1" applyAlignment="1">
      <alignment/>
    </xf>
    <xf numFmtId="172" fontId="3" fillId="0" borderId="14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/>
    </xf>
    <xf numFmtId="2" fontId="41" fillId="0" borderId="14" xfId="0" applyNumberFormat="1" applyFont="1" applyFill="1" applyBorder="1" applyAlignment="1">
      <alignment/>
    </xf>
    <xf numFmtId="0" fontId="41" fillId="0" borderId="15" xfId="0" applyFont="1" applyFill="1" applyBorder="1" applyAlignment="1">
      <alignment/>
    </xf>
    <xf numFmtId="2" fontId="41" fillId="0" borderId="16" xfId="0" applyNumberFormat="1" applyFont="1" applyFill="1" applyBorder="1" applyAlignment="1">
      <alignment/>
    </xf>
    <xf numFmtId="0" fontId="44" fillId="0" borderId="14" xfId="0" applyFont="1" applyBorder="1" applyAlignment="1">
      <alignment wrapText="1"/>
    </xf>
    <xf numFmtId="0" fontId="43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2" fontId="41" fillId="7" borderId="19" xfId="0" applyNumberFormat="1" applyFont="1" applyFill="1" applyBorder="1" applyAlignment="1">
      <alignment horizontal="center"/>
    </xf>
    <xf numFmtId="2" fontId="41" fillId="7" borderId="16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4" fillId="0" borderId="14" xfId="0" applyFont="1" applyBorder="1" applyAlignment="1">
      <alignment horizontal="left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 wrapText="1"/>
    </xf>
    <xf numFmtId="0" fontId="41" fillId="0" borderId="20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1" fillId="0" borderId="20" xfId="0" applyFont="1" applyBorder="1" applyAlignment="1">
      <alignment horizontal="left"/>
    </xf>
    <xf numFmtId="0" fontId="41" fillId="0" borderId="19" xfId="0" applyFont="1" applyBorder="1" applyAlignment="1">
      <alignment horizontal="left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42" fillId="0" borderId="17" xfId="0" applyFont="1" applyBorder="1" applyAlignment="1">
      <alignment horizontal="center" wrapText="1"/>
    </xf>
    <xf numFmtId="0" fontId="42" fillId="0" borderId="21" xfId="0" applyFont="1" applyBorder="1" applyAlignment="1">
      <alignment horizontal="center" wrapText="1"/>
    </xf>
    <xf numFmtId="0" fontId="42" fillId="0" borderId="18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14" xfId="0" applyFont="1" applyBorder="1" applyAlignment="1">
      <alignment horizontal="center"/>
    </xf>
    <xf numFmtId="0" fontId="42" fillId="0" borderId="22" xfId="0" applyFont="1" applyBorder="1" applyAlignment="1">
      <alignment horizontal="left"/>
    </xf>
    <xf numFmtId="0" fontId="44" fillId="0" borderId="18" xfId="0" applyFont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41" fillId="0" borderId="25" xfId="0" applyFont="1" applyFill="1" applyBorder="1" applyAlignment="1">
      <alignment horizontal="left" vertical="center" wrapText="1"/>
    </xf>
    <xf numFmtId="0" fontId="41" fillId="0" borderId="19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8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/>
    </xf>
    <xf numFmtId="0" fontId="41" fillId="0" borderId="14" xfId="0" applyFont="1" applyBorder="1" applyAlignment="1">
      <alignment horizontal="left"/>
    </xf>
    <xf numFmtId="0" fontId="41" fillId="0" borderId="17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1" fillId="7" borderId="19" xfId="0" applyFont="1" applyFill="1" applyBorder="1" applyAlignment="1">
      <alignment horizontal="center"/>
    </xf>
    <xf numFmtId="0" fontId="41" fillId="7" borderId="16" xfId="0" applyFont="1" applyFill="1" applyBorder="1" applyAlignment="1">
      <alignment horizontal="center"/>
    </xf>
    <xf numFmtId="0" fontId="41" fillId="0" borderId="20" xfId="0" applyFont="1" applyBorder="1" applyAlignment="1">
      <alignment horizontal="center" vertical="top" wrapText="1"/>
    </xf>
    <xf numFmtId="0" fontId="41" fillId="0" borderId="19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120" zoomScaleNormal="120" zoomScalePageLayoutView="0" workbookViewId="0" topLeftCell="A19">
      <selection activeCell="F11" sqref="F11"/>
    </sheetView>
  </sheetViews>
  <sheetFormatPr defaultColWidth="9.140625" defaultRowHeight="15"/>
  <cols>
    <col min="1" max="1" width="3.28125" style="0" customWidth="1"/>
    <col min="2" max="2" width="43.57421875" style="0" customWidth="1"/>
    <col min="3" max="3" width="5.57421875" style="0" customWidth="1"/>
    <col min="4" max="4" width="14.8515625" style="0" customWidth="1"/>
    <col min="5" max="5" width="15.28125" style="0" customWidth="1"/>
    <col min="6" max="6" width="23.00390625" style="0" customWidth="1"/>
    <col min="7" max="7" width="17.7109375" style="0" customWidth="1"/>
  </cols>
  <sheetData>
    <row r="1" spans="1:7" ht="15">
      <c r="A1" s="1"/>
      <c r="B1" s="1"/>
      <c r="C1" s="1"/>
      <c r="D1" s="1"/>
      <c r="E1" s="1"/>
      <c r="F1" s="1"/>
      <c r="G1" s="1" t="s">
        <v>18</v>
      </c>
    </row>
    <row r="2" spans="1:7" ht="40.5" customHeight="1">
      <c r="A2" s="56" t="s">
        <v>48</v>
      </c>
      <c r="B2" s="57"/>
      <c r="C2" s="57"/>
      <c r="D2" s="57"/>
      <c r="E2" s="57"/>
      <c r="F2" s="57"/>
      <c r="G2" s="57"/>
    </row>
    <row r="3" spans="1:7" ht="45" customHeight="1">
      <c r="A3" s="53" t="s">
        <v>34</v>
      </c>
      <c r="B3" s="54"/>
      <c r="C3" s="54"/>
      <c r="D3" s="54"/>
      <c r="E3" s="54"/>
      <c r="F3" s="54"/>
      <c r="G3" s="55"/>
    </row>
    <row r="4" spans="1:7" ht="15">
      <c r="A4" s="2"/>
      <c r="B4" s="2"/>
      <c r="C4" s="2"/>
      <c r="D4" s="2"/>
      <c r="E4" s="2"/>
      <c r="F4" s="2"/>
      <c r="G4" s="2"/>
    </row>
    <row r="5" spans="1:7" ht="15.75" thickBot="1">
      <c r="A5" s="58" t="s">
        <v>20</v>
      </c>
      <c r="B5" s="58"/>
      <c r="C5" s="58"/>
      <c r="D5" s="58"/>
      <c r="E5" s="58"/>
      <c r="F5" s="58"/>
      <c r="G5" s="58"/>
    </row>
    <row r="6" spans="1:7" ht="69.75" customHeight="1">
      <c r="A6" s="3"/>
      <c r="B6" s="4" t="s">
        <v>12</v>
      </c>
      <c r="C6" s="4" t="s">
        <v>0</v>
      </c>
      <c r="D6" s="5" t="s">
        <v>10</v>
      </c>
      <c r="E6" s="5" t="s">
        <v>11</v>
      </c>
      <c r="F6" s="5" t="s">
        <v>14</v>
      </c>
      <c r="G6" s="6" t="s">
        <v>3</v>
      </c>
    </row>
    <row r="7" spans="1:7" ht="39">
      <c r="A7" s="7">
        <v>1</v>
      </c>
      <c r="B7" s="14" t="s">
        <v>35</v>
      </c>
      <c r="C7" s="15" t="s">
        <v>33</v>
      </c>
      <c r="D7" s="17">
        <v>99</v>
      </c>
      <c r="E7" s="17">
        <v>99.7</v>
      </c>
      <c r="F7" s="19">
        <v>100</v>
      </c>
      <c r="G7" s="9"/>
    </row>
    <row r="8" spans="1:7" ht="51.75">
      <c r="A8" s="7">
        <v>2</v>
      </c>
      <c r="B8" s="14" t="s">
        <v>36</v>
      </c>
      <c r="C8" s="15" t="s">
        <v>33</v>
      </c>
      <c r="D8" s="17" t="s">
        <v>37</v>
      </c>
      <c r="E8" s="17">
        <v>0</v>
      </c>
      <c r="F8" s="19">
        <v>100</v>
      </c>
      <c r="G8" s="9"/>
    </row>
    <row r="9" spans="1:8" ht="90">
      <c r="A9" s="7">
        <v>3</v>
      </c>
      <c r="B9" s="14" t="s">
        <v>38</v>
      </c>
      <c r="C9" s="15" t="s">
        <v>33</v>
      </c>
      <c r="D9" s="17" t="s">
        <v>39</v>
      </c>
      <c r="E9" s="17">
        <v>7.7</v>
      </c>
      <c r="F9" s="17">
        <v>100</v>
      </c>
      <c r="G9" s="9"/>
      <c r="H9" t="s">
        <v>29</v>
      </c>
    </row>
    <row r="10" spans="1:7" ht="64.5">
      <c r="A10" s="7">
        <v>4</v>
      </c>
      <c r="B10" s="14" t="s">
        <v>40</v>
      </c>
      <c r="C10" s="15" t="s">
        <v>33</v>
      </c>
      <c r="D10" s="17">
        <v>92</v>
      </c>
      <c r="E10" s="17">
        <v>91.2</v>
      </c>
      <c r="F10" s="20">
        <f>E10/D10*100</f>
        <v>99.1304347826087</v>
      </c>
      <c r="G10" s="9"/>
    </row>
    <row r="11" spans="1:7" ht="39">
      <c r="A11" s="7">
        <v>5</v>
      </c>
      <c r="B11" s="25" t="s">
        <v>49</v>
      </c>
      <c r="C11" s="8" t="s">
        <v>41</v>
      </c>
      <c r="D11" s="18">
        <v>0</v>
      </c>
      <c r="E11" s="18">
        <v>0</v>
      </c>
      <c r="F11" s="18">
        <v>100</v>
      </c>
      <c r="G11" s="9"/>
    </row>
    <row r="12" spans="1:7" ht="51.75">
      <c r="A12" s="7">
        <v>6</v>
      </c>
      <c r="B12" s="25" t="s">
        <v>50</v>
      </c>
      <c r="C12" s="8" t="s">
        <v>42</v>
      </c>
      <c r="D12" s="18">
        <v>1</v>
      </c>
      <c r="E12" s="18">
        <v>2</v>
      </c>
      <c r="F12" s="18">
        <v>100</v>
      </c>
      <c r="G12" s="9"/>
    </row>
    <row r="13" spans="1:7" ht="15">
      <c r="A13" s="21"/>
      <c r="B13" s="18" t="s">
        <v>13</v>
      </c>
      <c r="C13" s="18"/>
      <c r="D13" s="18"/>
      <c r="E13" s="18"/>
      <c r="F13" s="22">
        <f>SUM(F7:F12)</f>
        <v>599.1304347826087</v>
      </c>
      <c r="G13" s="23"/>
    </row>
    <row r="14" spans="1:7" ht="21" customHeight="1" thickBot="1">
      <c r="A14" s="60" t="s">
        <v>21</v>
      </c>
      <c r="B14" s="61"/>
      <c r="C14" s="61"/>
      <c r="D14" s="61"/>
      <c r="E14" s="61"/>
      <c r="F14" s="62"/>
      <c r="G14" s="24">
        <f>F13/A12</f>
        <v>99.85507246376812</v>
      </c>
    </row>
    <row r="15" spans="1:7" ht="30" customHeight="1" thickBot="1">
      <c r="A15" s="41" t="s">
        <v>31</v>
      </c>
      <c r="B15" s="42"/>
      <c r="C15" s="42"/>
      <c r="D15" s="42"/>
      <c r="E15" s="42"/>
      <c r="F15" s="42"/>
      <c r="G15" s="1"/>
    </row>
    <row r="16" spans="1:11" ht="105.75" customHeight="1">
      <c r="A16" s="3"/>
      <c r="B16" s="49" t="s">
        <v>1</v>
      </c>
      <c r="C16" s="49"/>
      <c r="D16" s="39" t="s">
        <v>22</v>
      </c>
      <c r="E16" s="39"/>
      <c r="F16" s="39" t="s">
        <v>2</v>
      </c>
      <c r="G16" s="40"/>
      <c r="K16" t="s">
        <v>30</v>
      </c>
    </row>
    <row r="17" spans="1:7" ht="114.75" customHeight="1">
      <c r="A17" s="7">
        <v>1</v>
      </c>
      <c r="B17" s="51" t="s">
        <v>43</v>
      </c>
      <c r="C17" s="59"/>
      <c r="D17" s="38">
        <v>1</v>
      </c>
      <c r="E17" s="38"/>
      <c r="F17" s="35"/>
      <c r="G17" s="36"/>
    </row>
    <row r="18" spans="1:7" ht="60" customHeight="1">
      <c r="A18" s="7">
        <v>2</v>
      </c>
      <c r="B18" s="37" t="s">
        <v>44</v>
      </c>
      <c r="C18" s="37"/>
      <c r="D18" s="38">
        <v>1</v>
      </c>
      <c r="E18" s="38"/>
      <c r="F18" s="35"/>
      <c r="G18" s="36"/>
    </row>
    <row r="19" spans="1:7" ht="57" customHeight="1">
      <c r="A19" s="7">
        <v>3</v>
      </c>
      <c r="B19" s="37" t="s">
        <v>45</v>
      </c>
      <c r="C19" s="37"/>
      <c r="D19" s="38">
        <v>1</v>
      </c>
      <c r="E19" s="38"/>
      <c r="F19" s="35"/>
      <c r="G19" s="36"/>
    </row>
    <row r="20" spans="1:7" ht="58.5" customHeight="1">
      <c r="A20" s="16">
        <v>4</v>
      </c>
      <c r="B20" s="51" t="s">
        <v>46</v>
      </c>
      <c r="C20" s="52"/>
      <c r="D20" s="26">
        <v>1</v>
      </c>
      <c r="E20" s="27"/>
      <c r="F20" s="71"/>
      <c r="G20" s="72"/>
    </row>
    <row r="21" spans="1:7" ht="33.75" customHeight="1">
      <c r="A21" s="7">
        <v>5</v>
      </c>
      <c r="B21" s="37" t="s">
        <v>47</v>
      </c>
      <c r="C21" s="37"/>
      <c r="D21" s="38">
        <v>1</v>
      </c>
      <c r="E21" s="38"/>
      <c r="F21" s="35"/>
      <c r="G21" s="36"/>
    </row>
    <row r="22" spans="1:7" ht="15.75" customHeight="1">
      <c r="A22" s="11"/>
      <c r="B22" s="43" t="s">
        <v>15</v>
      </c>
      <c r="C22" s="43"/>
      <c r="D22" s="46">
        <f>SUM(D17:D21)*100</f>
        <v>500</v>
      </c>
      <c r="E22" s="46"/>
      <c r="F22" s="35"/>
      <c r="G22" s="36"/>
    </row>
    <row r="23" spans="1:7" ht="30" customHeight="1" thickBot="1">
      <c r="A23" s="44" t="s">
        <v>27</v>
      </c>
      <c r="B23" s="45"/>
      <c r="C23" s="45"/>
      <c r="D23" s="45"/>
      <c r="E23" s="45"/>
      <c r="F23" s="73">
        <f>D22/A21</f>
        <v>100</v>
      </c>
      <c r="G23" s="74"/>
    </row>
    <row r="24" spans="1:7" ht="17.25" customHeight="1" thickBot="1">
      <c r="A24" s="12"/>
      <c r="B24" s="12"/>
      <c r="C24" s="12"/>
      <c r="D24" s="12"/>
      <c r="E24" s="13"/>
      <c r="F24" s="10"/>
      <c r="G24" s="10"/>
    </row>
    <row r="25" spans="1:7" ht="15.75" customHeight="1">
      <c r="A25" s="31" t="s">
        <v>23</v>
      </c>
      <c r="B25" s="32"/>
      <c r="C25" s="32"/>
      <c r="D25" s="32"/>
      <c r="E25" s="32"/>
      <c r="F25" s="33"/>
      <c r="G25" s="1"/>
    </row>
    <row r="26" spans="1:7" ht="17.25" customHeight="1">
      <c r="A26" s="34"/>
      <c r="B26" s="35"/>
      <c r="C26" s="35"/>
      <c r="D26" s="35"/>
      <c r="E26" s="35" t="s">
        <v>32</v>
      </c>
      <c r="F26" s="36"/>
      <c r="G26" s="1"/>
    </row>
    <row r="27" spans="1:7" ht="30.75" customHeight="1" thickBot="1">
      <c r="A27" s="75" t="s">
        <v>24</v>
      </c>
      <c r="B27" s="76"/>
      <c r="C27" s="76"/>
      <c r="D27" s="76"/>
      <c r="E27" s="29">
        <f>(G14+F23)/2</f>
        <v>99.92753623188406</v>
      </c>
      <c r="F27" s="30"/>
      <c r="G27" s="1"/>
    </row>
    <row r="28" spans="1:7" ht="15.75" thickBot="1">
      <c r="A28" s="1"/>
      <c r="B28" s="1"/>
      <c r="C28" s="1"/>
      <c r="D28" s="1"/>
      <c r="E28" s="1"/>
      <c r="F28" s="1"/>
      <c r="G28" s="1"/>
    </row>
    <row r="29" spans="1:7" ht="19.5" customHeight="1" thickBot="1">
      <c r="A29" s="65" t="s">
        <v>28</v>
      </c>
      <c r="B29" s="66"/>
      <c r="C29" s="66"/>
      <c r="D29" s="66"/>
      <c r="E29" s="66"/>
      <c r="F29" s="67"/>
      <c r="G29" s="1"/>
    </row>
    <row r="30" spans="1:7" ht="13.5" customHeight="1">
      <c r="A30" s="68" t="s">
        <v>17</v>
      </c>
      <c r="B30" s="49"/>
      <c r="C30" s="49"/>
      <c r="D30" s="49" t="s">
        <v>16</v>
      </c>
      <c r="E30" s="49"/>
      <c r="F30" s="50"/>
      <c r="G30" s="1"/>
    </row>
    <row r="31" spans="1:7" ht="15">
      <c r="A31" s="69" t="s">
        <v>7</v>
      </c>
      <c r="B31" s="70"/>
      <c r="C31" s="70"/>
      <c r="D31" s="35" t="s">
        <v>4</v>
      </c>
      <c r="E31" s="35"/>
      <c r="F31" s="36"/>
      <c r="G31" s="1"/>
    </row>
    <row r="32" spans="1:7" ht="15">
      <c r="A32" s="69" t="s">
        <v>8</v>
      </c>
      <c r="B32" s="70"/>
      <c r="C32" s="70"/>
      <c r="D32" s="35" t="s">
        <v>5</v>
      </c>
      <c r="E32" s="35"/>
      <c r="F32" s="36"/>
      <c r="G32" s="1"/>
    </row>
    <row r="33" spans="1:7" ht="15.75" thickBot="1">
      <c r="A33" s="47" t="s">
        <v>9</v>
      </c>
      <c r="B33" s="48"/>
      <c r="C33" s="48"/>
      <c r="D33" s="63" t="s">
        <v>6</v>
      </c>
      <c r="E33" s="63"/>
      <c r="F33" s="64"/>
      <c r="G33" s="1"/>
    </row>
    <row r="35" spans="1:6" ht="17.25" customHeight="1">
      <c r="A35" s="28" t="s">
        <v>19</v>
      </c>
      <c r="B35" s="28"/>
      <c r="C35" s="28"/>
      <c r="D35" s="28"/>
      <c r="E35" s="28"/>
      <c r="F35" s="28"/>
    </row>
    <row r="36" spans="1:7" ht="16.5" customHeight="1">
      <c r="A36" s="28" t="s">
        <v>25</v>
      </c>
      <c r="B36" s="28"/>
      <c r="C36" s="28"/>
      <c r="D36" s="28"/>
      <c r="E36" s="28"/>
      <c r="F36" s="28"/>
      <c r="G36" s="28"/>
    </row>
    <row r="37" spans="1:7" ht="15" customHeight="1">
      <c r="A37" s="28" t="s">
        <v>26</v>
      </c>
      <c r="B37" s="28"/>
      <c r="C37" s="28"/>
      <c r="D37" s="28"/>
      <c r="E37" s="28"/>
      <c r="F37" s="28"/>
      <c r="G37" s="28"/>
    </row>
    <row r="38" spans="1:6" ht="15">
      <c r="A38" s="28"/>
      <c r="B38" s="28"/>
      <c r="C38" s="28"/>
      <c r="D38" s="28"/>
      <c r="E38" s="28"/>
      <c r="F38" s="28"/>
    </row>
  </sheetData>
  <sheetProtection/>
  <mergeCells count="46">
    <mergeCell ref="D32:F32"/>
    <mergeCell ref="D31:F31"/>
    <mergeCell ref="F23:G23"/>
    <mergeCell ref="A27:D27"/>
    <mergeCell ref="A30:C30"/>
    <mergeCell ref="A31:C31"/>
    <mergeCell ref="A32:C32"/>
    <mergeCell ref="F17:G17"/>
    <mergeCell ref="F18:G18"/>
    <mergeCell ref="F19:G19"/>
    <mergeCell ref="F21:G21"/>
    <mergeCell ref="B19:C19"/>
    <mergeCell ref="D20:E20"/>
    <mergeCell ref="A3:G3"/>
    <mergeCell ref="A2:G2"/>
    <mergeCell ref="A5:G5"/>
    <mergeCell ref="B16:C16"/>
    <mergeCell ref="B17:C17"/>
    <mergeCell ref="D17:E17"/>
    <mergeCell ref="A14:F14"/>
    <mergeCell ref="A15:F15"/>
    <mergeCell ref="D16:E16"/>
    <mergeCell ref="B22:C22"/>
    <mergeCell ref="A23:E23"/>
    <mergeCell ref="A38:F38"/>
    <mergeCell ref="D22:E22"/>
    <mergeCell ref="A33:C33"/>
    <mergeCell ref="D30:F30"/>
    <mergeCell ref="E26:F26"/>
    <mergeCell ref="B20:C20"/>
    <mergeCell ref="B18:C18"/>
    <mergeCell ref="B21:C21"/>
    <mergeCell ref="D18:E18"/>
    <mergeCell ref="D19:E19"/>
    <mergeCell ref="D21:E21"/>
    <mergeCell ref="F16:G16"/>
    <mergeCell ref="F20:G20"/>
    <mergeCell ref="A37:G37"/>
    <mergeCell ref="E27:F27"/>
    <mergeCell ref="A25:F25"/>
    <mergeCell ref="A26:D26"/>
    <mergeCell ref="F22:G22"/>
    <mergeCell ref="A36:G36"/>
    <mergeCell ref="A35:F35"/>
    <mergeCell ref="D33:F33"/>
    <mergeCell ref="A29:F29"/>
  </mergeCells>
  <printOptions/>
  <pageMargins left="0.7086614173228347" right="0.7086614173228347" top="0.35433070866141736" bottom="0.35433070866141736" header="0.31496062992125984" footer="0.31496062992125984"/>
  <pageSetup fitToHeight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Пешкова В.А.</dc:creator>
  <cp:keywords/>
  <dc:description/>
  <cp:lastModifiedBy>Екатерина</cp:lastModifiedBy>
  <cp:lastPrinted>2023-06-06T12:44:55Z</cp:lastPrinted>
  <dcterms:created xsi:type="dcterms:W3CDTF">2014-01-29T06:13:10Z</dcterms:created>
  <dcterms:modified xsi:type="dcterms:W3CDTF">2023-06-06T12:45:48Z</dcterms:modified>
  <cp:category/>
  <cp:version/>
  <cp:contentType/>
  <cp:contentStatus/>
</cp:coreProperties>
</file>