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<sst xmlns="http://schemas.openxmlformats.org/spreadsheetml/2006/main" count="47" uniqueCount="46">
  <si>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ед.изм</t>
  </si>
  <si>
    <t>Fin = K / L x 100%,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</si>
  <si>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</si>
  <si>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</si>
  <si>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</si>
  <si>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</si>
  <si>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</si>
  <si>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</si>
  <si>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</si>
  <si>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</si>
  <si>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</si>
  <si>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>O = (Cel + Fin + Mer) / 3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</si>
  <si>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</si>
  <si>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</si>
  <si>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</si>
  <si>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</si>
  <si>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</si>
  <si>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</si>
  <si>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</si>
  <si>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</si>
  <si>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</si>
  <si>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</si>
  <si>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</si>
  <si>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Критерий 2 - Соответствие запланированному уровню затрат и эффективности использования средств местного  бюджета муниципальной  программы (подпрограммы)</t>
  </si>
  <si>
    <t xml:space="preserve"> Fin - уровень финансирования реализации основных мероприятий муниципальной  программы (подпрограммы)</t>
  </si>
  <si>
    <t>Критерий 3 - Степень реализации контрольных мероприятий муниципальной 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</si>
  <si>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</si>
  <si>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</si>
  <si>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</si>
  <si>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</si>
  <si>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</si>
  <si>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</si>
  <si>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</si>
  <si>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Cel - оценка степени достижения цели, решения задачи муниципальной программы (подпрограммы)</t>
  </si>
  <si>
    <t>1. Общие показатели в области энергосбережения и повышения энергетической эффективности</t>
  </si>
  <si>
    <t>%</t>
  </si>
  <si>
    <t>Мероприятия по реконструкции и модернизации тепловых источников</t>
  </si>
  <si>
    <t xml:space="preserve"> Мероприятия по строительству, реконструкции и модернизации сетей и прочих объектов инфраструктуры систем коммунального водоснабжения и водоотведения</t>
  </si>
  <si>
    <t xml:space="preserve">L - объем бюджетных ассигнований, предусмотренных в государственной программе (подпрограмме) на 2017 г. </t>
  </si>
  <si>
    <t>K - кассовое исполнение расходов в 2017 году</t>
  </si>
  <si>
    <t>по строительству, реконструкции и развитию электрических сетей, электрических подстанций и другой необходимой инфраструктуры электроснабжения</t>
  </si>
  <si>
    <t>Наименование муниципальной  программы "Комплексное рзвитие систем коммунальной инфраструктуры МР "Перемышльский район"</t>
  </si>
  <si>
    <t>Энергосбережение используемых ресурсов</t>
  </si>
  <si>
    <t>модернизация объектов</t>
  </si>
  <si>
    <t xml:space="preserve">Расчет оценки эффективности реализации муниципальной программы  (подпрограммы) Перемышльского района  в 2020  году  
</t>
  </si>
  <si>
    <t>организация газоснабжения населения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</si>
</sst>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2" fontId="2" fillId="34" borderId="12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5" fillId="34" borderId="18" xfId="0" applyNumberFormat="1" applyFont="1" applyFill="1" applyBorder="1" applyAlignment="1">
      <alignment horizontal="center" vertical="center"/>
    </xf>
    <xf numFmtId="2" fontId="5" fillId="34" borderId="19" xfId="0" applyNumberFormat="1" applyFont="1" applyFill="1" applyBorder="1" applyAlignment="1">
      <alignment horizontal="center" vertical="center"/>
    </xf>
    <xf numFmtId="171" fontId="5" fillId="33" borderId="25" xfId="58" applyFont="1" applyFill="1" applyBorder="1" applyAlignment="1">
      <alignment horizontal="center" vertical="center" wrapText="1"/>
    </xf>
    <xf numFmtId="171" fontId="5" fillId="33" borderId="26" xfId="58" applyFont="1" applyFill="1" applyBorder="1" applyAlignment="1">
      <alignment horizontal="center" vertical="center" wrapText="1"/>
    </xf>
    <xf numFmtId="171" fontId="5" fillId="0" borderId="18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7">
      <selection activeCell="G27" sqref="G27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54" t="s">
        <v>44</v>
      </c>
      <c r="B2" s="55"/>
      <c r="C2" s="55"/>
      <c r="D2" s="55"/>
      <c r="E2" s="55"/>
      <c r="F2" s="55"/>
      <c r="G2" s="55"/>
    </row>
    <row r="3" spans="1:7" ht="29.25" customHeight="1">
      <c r="A3" s="51" t="s">
        <v>41</v>
      </c>
      <c r="B3" s="52"/>
      <c r="C3" s="52"/>
      <c r="D3" s="52"/>
      <c r="E3" s="52"/>
      <c r="F3" s="52"/>
      <c r="G3" s="53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56" t="s">
        <v>22</v>
      </c>
      <c r="B5" s="56"/>
      <c r="C5" s="56"/>
      <c r="D5" s="56"/>
      <c r="E5" s="56"/>
      <c r="F5" s="56"/>
      <c r="G5" s="56"/>
    </row>
    <row r="6" spans="1:7" ht="69.75" customHeight="1">
      <c r="A6" s="5"/>
      <c r="B6" s="17" t="s">
        <v>14</v>
      </c>
      <c r="C6" s="17" t="s">
        <v>0</v>
      </c>
      <c r="D6" s="11" t="s">
        <v>12</v>
      </c>
      <c r="E6" s="11" t="s">
        <v>13</v>
      </c>
      <c r="F6" s="11" t="s">
        <v>16</v>
      </c>
      <c r="G6" s="18" t="s">
        <v>4</v>
      </c>
    </row>
    <row r="7" spans="1:9" ht="18" customHeight="1" thickBot="1">
      <c r="A7" s="68" t="s">
        <v>34</v>
      </c>
      <c r="B7" s="69"/>
      <c r="C7" s="69"/>
      <c r="D7" s="69"/>
      <c r="E7" s="69"/>
      <c r="F7" s="69"/>
      <c r="G7" s="69"/>
      <c r="H7" s="14"/>
      <c r="I7" s="15"/>
    </row>
    <row r="8" spans="1:7" ht="79.5" customHeight="1" thickBot="1">
      <c r="A8" s="10">
        <v>1</v>
      </c>
      <c r="B8" s="12" t="s">
        <v>42</v>
      </c>
      <c r="C8" s="13" t="s">
        <v>35</v>
      </c>
      <c r="D8" s="22">
        <v>10</v>
      </c>
      <c r="E8" s="16">
        <v>10</v>
      </c>
      <c r="F8" s="16">
        <f>PRODUCT(E8,100,1/D8)</f>
        <v>100</v>
      </c>
      <c r="G8" s="18"/>
    </row>
    <row r="9" spans="1:7" ht="68.25" customHeight="1" thickBot="1">
      <c r="A9" s="10">
        <v>2</v>
      </c>
      <c r="B9" s="12" t="s">
        <v>43</v>
      </c>
      <c r="C9" s="13" t="s">
        <v>35</v>
      </c>
      <c r="D9" s="21">
        <v>5</v>
      </c>
      <c r="E9" s="16">
        <v>15</v>
      </c>
      <c r="F9" s="16">
        <f>PRODUCT(E9,100,1/D9)</f>
        <v>300</v>
      </c>
      <c r="G9" s="18"/>
    </row>
    <row r="10" spans="1:7" ht="15">
      <c r="A10" s="10"/>
      <c r="B10" s="5" t="s">
        <v>15</v>
      </c>
      <c r="C10" s="5"/>
      <c r="D10" s="5">
        <f>+D9+D8</f>
        <v>15</v>
      </c>
      <c r="E10" s="5"/>
      <c r="F10" s="5">
        <f>+F9+F8</f>
        <v>400</v>
      </c>
      <c r="G10" s="5"/>
    </row>
    <row r="11" spans="1:7" ht="21" customHeight="1">
      <c r="A11" s="37" t="s">
        <v>33</v>
      </c>
      <c r="B11" s="37"/>
      <c r="C11" s="37"/>
      <c r="D11" s="37"/>
      <c r="E11" s="37"/>
      <c r="F11" s="37"/>
      <c r="G11" s="19">
        <f>F10/A9</f>
        <v>200</v>
      </c>
    </row>
    <row r="12" spans="1:7" ht="34.5" customHeight="1" thickBot="1">
      <c r="A12" s="57" t="s">
        <v>23</v>
      </c>
      <c r="B12" s="58"/>
      <c r="C12" s="58"/>
      <c r="D12" s="58"/>
      <c r="E12" s="58"/>
      <c r="F12" s="58"/>
      <c r="G12" s="58"/>
    </row>
    <row r="13" spans="1:7" ht="104.25" customHeight="1">
      <c r="A13" s="71"/>
      <c r="B13" s="72"/>
      <c r="C13" s="62" t="s">
        <v>38</v>
      </c>
      <c r="D13" s="62"/>
      <c r="E13" s="20" t="s">
        <v>39</v>
      </c>
      <c r="F13" s="62" t="s">
        <v>1</v>
      </c>
      <c r="G13" s="70"/>
    </row>
    <row r="14" spans="1:7" ht="48" customHeight="1" thickBot="1">
      <c r="A14" s="63" t="s">
        <v>24</v>
      </c>
      <c r="B14" s="64"/>
      <c r="C14" s="75">
        <v>103651.37</v>
      </c>
      <c r="D14" s="76"/>
      <c r="E14" s="77">
        <v>83081.078</v>
      </c>
      <c r="F14" s="73">
        <f>E14/C14*100</f>
        <v>80.15434624742538</v>
      </c>
      <c r="G14" s="74"/>
    </row>
    <row r="15" spans="1:7" ht="30" customHeight="1" thickBot="1">
      <c r="A15" s="57" t="s">
        <v>25</v>
      </c>
      <c r="B15" s="58"/>
      <c r="C15" s="58"/>
      <c r="D15" s="58"/>
      <c r="E15" s="58"/>
      <c r="F15" s="58"/>
      <c r="G15" s="1"/>
    </row>
    <row r="16" spans="1:7" ht="105.75" customHeight="1">
      <c r="A16" s="3"/>
      <c r="B16" s="31" t="s">
        <v>2</v>
      </c>
      <c r="C16" s="31"/>
      <c r="D16" s="62" t="s">
        <v>26</v>
      </c>
      <c r="E16" s="62"/>
      <c r="F16" s="62" t="s">
        <v>3</v>
      </c>
      <c r="G16" s="70"/>
    </row>
    <row r="17" spans="1:7" ht="58.5" customHeight="1">
      <c r="A17" s="4">
        <v>1</v>
      </c>
      <c r="B17" s="38" t="s">
        <v>36</v>
      </c>
      <c r="C17" s="39"/>
      <c r="D17" s="65">
        <v>1</v>
      </c>
      <c r="E17" s="66"/>
      <c r="F17" s="23"/>
      <c r="G17" s="24"/>
    </row>
    <row r="18" spans="1:7" ht="92.25" customHeight="1">
      <c r="A18" s="4">
        <v>2</v>
      </c>
      <c r="B18" s="37" t="s">
        <v>37</v>
      </c>
      <c r="C18" s="37"/>
      <c r="D18" s="67">
        <v>1</v>
      </c>
      <c r="E18" s="67"/>
      <c r="F18" s="23"/>
      <c r="G18" s="24"/>
    </row>
    <row r="19" spans="1:7" ht="42.75" customHeight="1">
      <c r="A19" s="4">
        <v>3</v>
      </c>
      <c r="B19" s="38" t="s">
        <v>40</v>
      </c>
      <c r="C19" s="39"/>
      <c r="D19" s="65">
        <v>1</v>
      </c>
      <c r="E19" s="66"/>
      <c r="F19" s="59"/>
      <c r="G19" s="60"/>
    </row>
    <row r="20" spans="1:7" ht="39" customHeight="1">
      <c r="A20" s="4">
        <v>4</v>
      </c>
      <c r="B20" s="37" t="s">
        <v>45</v>
      </c>
      <c r="C20" s="37"/>
      <c r="D20" s="67">
        <v>1</v>
      </c>
      <c r="E20" s="67"/>
      <c r="F20" s="23"/>
      <c r="G20" s="24"/>
    </row>
    <row r="21" spans="1:7" ht="15.75" customHeight="1">
      <c r="A21" s="7"/>
      <c r="B21" s="37" t="s">
        <v>17</v>
      </c>
      <c r="C21" s="37"/>
      <c r="D21" s="50">
        <f>SUM(D17:D20)*100</f>
        <v>400</v>
      </c>
      <c r="E21" s="50"/>
      <c r="F21" s="23"/>
      <c r="G21" s="24"/>
    </row>
    <row r="22" spans="1:7" ht="30" customHeight="1" thickBot="1">
      <c r="A22" s="63" t="s">
        <v>31</v>
      </c>
      <c r="B22" s="64"/>
      <c r="C22" s="64"/>
      <c r="D22" s="64"/>
      <c r="E22" s="64"/>
      <c r="F22" s="40">
        <f>D21/A20</f>
        <v>100</v>
      </c>
      <c r="G22" s="41"/>
    </row>
    <row r="23" spans="1:7" ht="17.25" customHeight="1" thickBot="1">
      <c r="A23" s="8"/>
      <c r="B23" s="8"/>
      <c r="C23" s="8"/>
      <c r="D23" s="8"/>
      <c r="E23" s="9"/>
      <c r="F23" s="6"/>
      <c r="G23" s="6"/>
    </row>
    <row r="24" spans="1:7" ht="15.75" customHeight="1">
      <c r="A24" s="46" t="s">
        <v>27</v>
      </c>
      <c r="B24" s="47"/>
      <c r="C24" s="47"/>
      <c r="D24" s="47"/>
      <c r="E24" s="47"/>
      <c r="F24" s="48"/>
      <c r="G24" s="1"/>
    </row>
    <row r="25" spans="1:7" ht="17.25" customHeight="1">
      <c r="A25" s="61"/>
      <c r="B25" s="23"/>
      <c r="C25" s="23"/>
      <c r="D25" s="23"/>
      <c r="E25" s="23" t="s">
        <v>11</v>
      </c>
      <c r="F25" s="24"/>
      <c r="G25" s="1"/>
    </row>
    <row r="26" spans="1:7" ht="30.75" customHeight="1" thickBot="1">
      <c r="A26" s="42" t="s">
        <v>28</v>
      </c>
      <c r="B26" s="43"/>
      <c r="C26" s="43"/>
      <c r="D26" s="43"/>
      <c r="E26" s="44">
        <f>(G11+F14+F22)/3</f>
        <v>126.71811541580847</v>
      </c>
      <c r="F26" s="45"/>
      <c r="G26" s="1"/>
    </row>
    <row r="27" spans="1:7" ht="15.75" thickBot="1">
      <c r="A27" s="1"/>
      <c r="B27" s="1"/>
      <c r="C27" s="1"/>
      <c r="D27" s="1"/>
      <c r="E27" s="1"/>
      <c r="F27" s="1"/>
      <c r="G27" s="1"/>
    </row>
    <row r="28" spans="1:7" ht="19.5" customHeight="1" thickBot="1">
      <c r="A28" s="27" t="s">
        <v>32</v>
      </c>
      <c r="B28" s="28"/>
      <c r="C28" s="28"/>
      <c r="D28" s="28"/>
      <c r="E28" s="28"/>
      <c r="F28" s="29"/>
      <c r="G28" s="1"/>
    </row>
    <row r="29" spans="1:7" ht="13.5" customHeight="1">
      <c r="A29" s="30" t="s">
        <v>19</v>
      </c>
      <c r="B29" s="31"/>
      <c r="C29" s="31"/>
      <c r="D29" s="31" t="s">
        <v>18</v>
      </c>
      <c r="E29" s="31"/>
      <c r="F29" s="36"/>
      <c r="G29" s="1"/>
    </row>
    <row r="30" spans="1:7" ht="15">
      <c r="A30" s="32" t="s">
        <v>8</v>
      </c>
      <c r="B30" s="33"/>
      <c r="C30" s="33"/>
      <c r="D30" s="23" t="s">
        <v>5</v>
      </c>
      <c r="E30" s="23"/>
      <c r="F30" s="24"/>
      <c r="G30" s="1"/>
    </row>
    <row r="31" spans="1:7" ht="15">
      <c r="A31" s="32" t="s">
        <v>9</v>
      </c>
      <c r="B31" s="33"/>
      <c r="C31" s="33"/>
      <c r="D31" s="23" t="s">
        <v>6</v>
      </c>
      <c r="E31" s="23"/>
      <c r="F31" s="24"/>
      <c r="G31" s="1"/>
    </row>
    <row r="32" spans="1:7" ht="15.75" thickBot="1">
      <c r="A32" s="34" t="s">
        <v>10</v>
      </c>
      <c r="B32" s="35"/>
      <c r="C32" s="35"/>
      <c r="D32" s="25" t="s">
        <v>7</v>
      </c>
      <c r="E32" s="25"/>
      <c r="F32" s="26"/>
      <c r="G32" s="1"/>
    </row>
    <row r="34" spans="1:6" ht="17.25" customHeight="1">
      <c r="A34" s="49" t="s">
        <v>21</v>
      </c>
      <c r="B34" s="49"/>
      <c r="C34" s="49"/>
      <c r="D34" s="49"/>
      <c r="E34" s="49"/>
      <c r="F34" s="49"/>
    </row>
    <row r="35" spans="1:7" ht="16.5" customHeight="1">
      <c r="A35" s="49" t="s">
        <v>29</v>
      </c>
      <c r="B35" s="49"/>
      <c r="C35" s="49"/>
      <c r="D35" s="49"/>
      <c r="E35" s="49"/>
      <c r="F35" s="49"/>
      <c r="G35" s="49"/>
    </row>
    <row r="36" spans="1:7" ht="15" customHeight="1">
      <c r="A36" s="49" t="s">
        <v>30</v>
      </c>
      <c r="B36" s="49"/>
      <c r="C36" s="49"/>
      <c r="D36" s="49"/>
      <c r="E36" s="49"/>
      <c r="F36" s="49"/>
      <c r="G36" s="49"/>
    </row>
    <row r="37" spans="1:6" ht="15">
      <c r="A37" s="49"/>
      <c r="B37" s="49"/>
      <c r="C37" s="49"/>
      <c r="D37" s="49"/>
      <c r="E37" s="49"/>
      <c r="F37" s="49"/>
    </row>
  </sheetData>
  <sheetProtection/>
  <mergeCells count="51">
    <mergeCell ref="A11:F11"/>
    <mergeCell ref="A13:B13"/>
    <mergeCell ref="F13:G13"/>
    <mergeCell ref="F14:G14"/>
    <mergeCell ref="F17:G17"/>
    <mergeCell ref="D20:E20"/>
    <mergeCell ref="A7:G7"/>
    <mergeCell ref="F18:G18"/>
    <mergeCell ref="A14:B14"/>
    <mergeCell ref="A15:F15"/>
    <mergeCell ref="C13:D13"/>
    <mergeCell ref="C14:D14"/>
    <mergeCell ref="F16:G16"/>
    <mergeCell ref="A25:D25"/>
    <mergeCell ref="A36:G36"/>
    <mergeCell ref="A35:G35"/>
    <mergeCell ref="A34:F34"/>
    <mergeCell ref="D16:E16"/>
    <mergeCell ref="A22:E22"/>
    <mergeCell ref="B20:C20"/>
    <mergeCell ref="D17:E17"/>
    <mergeCell ref="D18:E18"/>
    <mergeCell ref="D19:E19"/>
    <mergeCell ref="A37:F37"/>
    <mergeCell ref="D21:E21"/>
    <mergeCell ref="A3:G3"/>
    <mergeCell ref="A2:G2"/>
    <mergeCell ref="A5:G5"/>
    <mergeCell ref="A12:G12"/>
    <mergeCell ref="B16:C16"/>
    <mergeCell ref="B17:C17"/>
    <mergeCell ref="F19:G19"/>
    <mergeCell ref="F20:G20"/>
    <mergeCell ref="B21:C21"/>
    <mergeCell ref="B18:C18"/>
    <mergeCell ref="B19:C19"/>
    <mergeCell ref="D30:F30"/>
    <mergeCell ref="F21:G21"/>
    <mergeCell ref="F22:G22"/>
    <mergeCell ref="A26:D26"/>
    <mergeCell ref="E25:F25"/>
    <mergeCell ref="E26:F26"/>
    <mergeCell ref="A24:F24"/>
    <mergeCell ref="D31:F31"/>
    <mergeCell ref="D32:F32"/>
    <mergeCell ref="A28:F28"/>
    <mergeCell ref="A29:C29"/>
    <mergeCell ref="A30:C30"/>
    <mergeCell ref="A31:C31"/>
    <mergeCell ref="A32:C32"/>
    <mergeCell ref="D29:F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kompanei@mail.ru</cp:lastModifiedBy>
  <cp:lastPrinted>2018-03-20T07:33:30Z</cp:lastPrinted>
  <dcterms:created xsi:type="dcterms:W3CDTF">2014-01-29T06:13:10Z</dcterms:created>
  <dcterms:modified xsi:type="dcterms:W3CDTF">2021-02-19T11:44:36Z</dcterms:modified>
  <cp:category/>
  <cp:version/>
  <cp:contentType/>
  <cp:contentStatus/>
</cp:coreProperties>
</file>